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e/Desktop/"/>
    </mc:Choice>
  </mc:AlternateContent>
  <xr:revisionPtr revIDLastSave="0" documentId="13_ncr:1_{02464D49-9E2F-E247-890F-219504D57259}" xr6:coauthVersionLast="37" xr6:coauthVersionMax="37" xr10:uidLastSave="{00000000-0000-0000-0000-000000000000}"/>
  <bookViews>
    <workbookView xWindow="24400" yWindow="460" windowWidth="26660" windowHeight="16020" xr2:uid="{737E2BD7-5640-F641-AEB7-BCA57F45DA0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1" l="1"/>
  <c r="AB3" i="1" l="1"/>
  <c r="Z3" i="1"/>
  <c r="Y3" i="1"/>
  <c r="AC3" i="1" l="1"/>
  <c r="AE3" i="1"/>
  <c r="AF3" i="1"/>
  <c r="AA3" i="1"/>
  <c r="AG3" i="1" l="1"/>
</calcChain>
</file>

<file path=xl/sharedStrings.xml><?xml version="1.0" encoding="utf-8"?>
<sst xmlns="http://schemas.openxmlformats.org/spreadsheetml/2006/main" count="36" uniqueCount="22">
  <si>
    <t>January</t>
  </si>
  <si>
    <t>Opendoor</t>
  </si>
  <si>
    <t>Median Buy Price</t>
  </si>
  <si>
    <t>Median Sell Price</t>
  </si>
  <si>
    <t>Median Margin $</t>
  </si>
  <si>
    <t>Median Margin %</t>
  </si>
  <si>
    <t>Total Buys</t>
  </si>
  <si>
    <t>Total Sells</t>
  </si>
  <si>
    <t>Market Share</t>
  </si>
  <si>
    <t>Opendoor (Buys)</t>
  </si>
  <si>
    <t>Opendoor (Sells)</t>
  </si>
  <si>
    <t>OfferPad</t>
  </si>
  <si>
    <t>OfferPad (Buys)</t>
  </si>
  <si>
    <t>OfferPad (Sells)</t>
  </si>
  <si>
    <t>Zillow</t>
  </si>
  <si>
    <t>Zillow (Buys)</t>
  </si>
  <si>
    <t>Zillow (Sells)</t>
  </si>
  <si>
    <t># Buys</t>
  </si>
  <si>
    <t># Sells</t>
  </si>
  <si>
    <t>Median Hold Time</t>
  </si>
  <si>
    <t>iBuyer (Buys)</t>
  </si>
  <si>
    <t>iBuyer (Sells)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</si>
</sst>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[$$-409]#,##0"/>
    <numFmt numFmtId="166" formatCode="[$$-409]#,##0.00"/>
    <numFmt numFmtId="167" formatCode="&quot;$&quot;#,##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" fillId="0" borderId="4" xfId="0" applyNumberFormat="1" applyFont="1" applyBorder="1" applyAlignment="1">
      <alignment horizontal="center" vertical="center" wrapText="1"/>
    </xf>
    <xf numFmtId="165" fontId="0" fillId="0" borderId="0" xfId="0" applyNumberFormat="1"/>
    <xf numFmtId="166" fontId="1" fillId="0" borderId="4" xfId="0" applyNumberFormat="1" applyFont="1" applyBorder="1" applyAlignment="1">
      <alignment horizontal="center" vertical="center" wrapText="1"/>
    </xf>
    <xf numFmtId="166" fontId="0" fillId="0" borderId="0" xfId="0" applyNumberFormat="1"/>
    <xf numFmtId="3" fontId="1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164" fontId="0" fillId="0" borderId="0" xfId="1" applyNumberFormat="1" applyFont="1"/>
    <xf numFmtId="0" fontId="1" fillId="0" borderId="0" xfId="0" applyFont="1" applyFill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A00C-135B-E146-82CD-19666E564290}">
  <dimension ref="A1:AG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11" defaultRowHeight="16"/>
  <cols>
    <col min="1" max="1" width="4.83203125" bestFit="1" customWidth="1"/>
    <col min="3" max="3" width="6.33203125" bestFit="1" customWidth="1"/>
    <col min="4" max="4" width="6.1640625" bestFit="1" customWidth="1"/>
    <col min="5" max="6" width="11" style="5"/>
    <col min="7" max="7" width="11.83203125" bestFit="1" customWidth="1"/>
    <col min="8" max="8" width="11" style="7"/>
    <col min="9" max="9" width="11" style="3"/>
    <col min="10" max="10" width="6.33203125" bestFit="1" customWidth="1"/>
    <col min="11" max="11" width="6.1640625" bestFit="1" customWidth="1"/>
    <col min="12" max="13" width="11" style="5"/>
    <col min="14" max="14" width="12.6640625" customWidth="1"/>
    <col min="15" max="15" width="11" style="5"/>
    <col min="16" max="16" width="11" style="3"/>
    <col min="19" max="21" width="11" style="5"/>
    <col min="22" max="22" width="11" style="13"/>
    <col min="23" max="23" width="11" style="3"/>
    <col min="24" max="24" width="9.6640625" style="9" bestFit="1" customWidth="1"/>
    <col min="25" max="25" width="9.5" style="9" bestFit="1" customWidth="1"/>
    <col min="26" max="27" width="9.6640625" bestFit="1" customWidth="1"/>
    <col min="28" max="29" width="8.5" bestFit="1" customWidth="1"/>
    <col min="30" max="30" width="6.1640625" bestFit="1" customWidth="1"/>
    <col min="31" max="31" width="6" bestFit="1" customWidth="1"/>
  </cols>
  <sheetData>
    <row r="1" spans="1:33">
      <c r="C1" s="14" t="s">
        <v>1</v>
      </c>
      <c r="D1" s="14"/>
      <c r="E1" s="14"/>
      <c r="F1" s="14"/>
      <c r="G1" s="14"/>
      <c r="H1" s="14"/>
      <c r="I1" s="15"/>
      <c r="J1" s="16" t="s">
        <v>11</v>
      </c>
      <c r="K1" s="14"/>
      <c r="L1" s="14"/>
      <c r="M1" s="14"/>
      <c r="N1" s="14"/>
      <c r="O1" s="14"/>
      <c r="P1" s="15"/>
      <c r="Q1" s="16" t="s">
        <v>14</v>
      </c>
      <c r="R1" s="14"/>
      <c r="S1" s="14"/>
      <c r="T1" s="14"/>
      <c r="U1" s="14"/>
      <c r="V1" s="14"/>
      <c r="W1" s="15"/>
      <c r="X1" s="16" t="s">
        <v>8</v>
      </c>
      <c r="Y1" s="14"/>
      <c r="Z1" s="14"/>
      <c r="AA1" s="14"/>
      <c r="AB1" s="14"/>
      <c r="AC1" s="14"/>
      <c r="AD1" s="14"/>
      <c r="AE1" s="14"/>
      <c r="AF1" s="17"/>
      <c r="AG1" s="17"/>
    </row>
    <row r="2" spans="1:33" ht="68">
      <c r="C2" s="1" t="s">
        <v>17</v>
      </c>
      <c r="D2" s="1" t="s">
        <v>18</v>
      </c>
      <c r="E2" s="4" t="s">
        <v>2</v>
      </c>
      <c r="F2" s="4" t="s">
        <v>3</v>
      </c>
      <c r="G2" s="1" t="s">
        <v>19</v>
      </c>
      <c r="H2" s="6" t="s">
        <v>4</v>
      </c>
      <c r="I2" s="2" t="s">
        <v>5</v>
      </c>
      <c r="J2" s="1" t="s">
        <v>17</v>
      </c>
      <c r="K2" s="1" t="s">
        <v>18</v>
      </c>
      <c r="L2" s="4" t="s">
        <v>2</v>
      </c>
      <c r="M2" s="4" t="s">
        <v>3</v>
      </c>
      <c r="N2" s="1" t="s">
        <v>19</v>
      </c>
      <c r="O2" s="4" t="s">
        <v>4</v>
      </c>
      <c r="P2" s="2" t="s">
        <v>5</v>
      </c>
      <c r="Q2" s="1" t="s">
        <v>17</v>
      </c>
      <c r="R2" s="1" t="s">
        <v>18</v>
      </c>
      <c r="S2" s="4" t="s">
        <v>2</v>
      </c>
      <c r="T2" s="4" t="s">
        <v>3</v>
      </c>
      <c r="U2" s="1" t="s">
        <v>19</v>
      </c>
      <c r="V2" s="12" t="s">
        <v>4</v>
      </c>
      <c r="W2" s="2" t="s">
        <v>5</v>
      </c>
      <c r="X2" s="8" t="s">
        <v>6</v>
      </c>
      <c r="Y2" s="8" t="s">
        <v>7</v>
      </c>
      <c r="Z2" s="1" t="s">
        <v>9</v>
      </c>
      <c r="AA2" s="1" t="s">
        <v>10</v>
      </c>
      <c r="AB2" s="1" t="s">
        <v>12</v>
      </c>
      <c r="AC2" s="1" t="s">
        <v>13</v>
      </c>
      <c r="AD2" s="1" t="s">
        <v>15</v>
      </c>
      <c r="AE2" s="1" t="s">
        <v>16</v>
      </c>
      <c r="AF2" s="11" t="s">
        <v>20</v>
      </c>
      <c r="AG2" s="11" t="s">
        <v>21</v>
      </c>
    </row>
    <row r="3" spans="1:33">
      <c r="A3">
        <v>2017</v>
      </c>
      <c r="B3" t="s">
        <v>0</v>
      </c>
      <c r="C3">
        <v>60</v>
      </c>
      <c r="D3">
        <v>126</v>
      </c>
      <c r="E3" s="5">
        <v>192950</v>
      </c>
      <c r="F3" s="5">
        <v>217890</v>
      </c>
      <c r="G3">
        <v>109</v>
      </c>
      <c r="H3" s="7">
        <v>10000</v>
      </c>
      <c r="I3" s="3">
        <v>5.2999999999999999E-2</v>
      </c>
      <c r="J3">
        <v>34</v>
      </c>
      <c r="K3">
        <v>34</v>
      </c>
      <c r="L3" s="5">
        <v>185000</v>
      </c>
      <c r="M3" s="5">
        <v>229450</v>
      </c>
      <c r="N3">
        <v>94</v>
      </c>
      <c r="O3" s="5">
        <v>29399</v>
      </c>
      <c r="P3" s="3">
        <v>0.158</v>
      </c>
      <c r="Q3">
        <v>0</v>
      </c>
      <c r="R3">
        <v>0</v>
      </c>
      <c r="X3" s="9">
        <v>6677</v>
      </c>
      <c r="Y3" s="9">
        <f>X3</f>
        <v>6677</v>
      </c>
      <c r="Z3" s="10">
        <f>C3/X3</f>
        <v>8.9860715890369928E-3</v>
      </c>
      <c r="AA3" s="10">
        <f>D3/Y3</f>
        <v>1.8870750336977684E-2</v>
      </c>
      <c r="AB3" s="10">
        <f>J3/X3</f>
        <v>5.0921072337876292E-3</v>
      </c>
      <c r="AC3" s="10">
        <f>K3/Y3</f>
        <v>5.0921072337876292E-3</v>
      </c>
      <c r="AD3" s="10">
        <f>Q3/X3</f>
        <v>0</v>
      </c>
      <c r="AE3" s="10">
        <f>R3/Y3</f>
        <v>0</v>
      </c>
      <c r="AF3" s="3">
        <f>AD3+AB3+Z3</f>
        <v>1.4078178822824621E-2</v>
      </c>
      <c r="AG3" s="3">
        <f>AE3+AC3+AA3</f>
        <v>2.3962857570765314E-2</v>
      </c>
    </row>
  </sheetData>
  <mergeCells count="4">
    <mergeCell ref="C1:I1"/>
    <mergeCell ref="J1:P1"/>
    <mergeCell ref="X1:AE1"/>
    <mergeCell ref="Q1:W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DelPrete</dc:creator>
  <cp:lastModifiedBy>Mike DelPrete</cp:lastModifiedBy>
  <dcterms:created xsi:type="dcterms:W3CDTF">2018-05-26T21:47:19Z</dcterms:created>
  <dcterms:modified xsi:type="dcterms:W3CDTF">2018-10-02T22:27:42Z</dcterms:modified>
</cp:coreProperties>
</file>