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3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/Desktop/"/>
    </mc:Choice>
  </mc:AlternateContent>
  <xr:revisionPtr revIDLastSave="0" documentId="13_ncr:1_{68B76D15-4416-C447-8E85-B7B2BE2FA393}" xr6:coauthVersionLast="43" xr6:coauthVersionMax="43" xr10:uidLastSave="{00000000-0000-0000-0000-000000000000}"/>
  <bookViews>
    <workbookView xWindow="0" yWindow="460" windowWidth="28800" windowHeight="16200" xr2:uid="{6002C975-62DC-C741-B47F-6215BE1F4FAD}"/>
  </bookViews>
  <sheets>
    <sheet name="Build-u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10" i="1"/>
  <c r="B5" i="1"/>
  <c r="B20" i="1" l="1"/>
  <c r="B23" i="1" s="1"/>
</calcChain>
</file>

<file path=xl/sharedStrings.xml><?xml version="1.0" encoding="utf-8"?>
<sst xmlns="http://schemas.openxmlformats.org/spreadsheetml/2006/main" count="21" uniqueCount="21">
  <si>
    <t>Revenue</t>
  </si>
  <si>
    <t>Gross Margin</t>
  </si>
  <si>
    <t>Gross Profit</t>
  </si>
  <si>
    <t>Staff</t>
  </si>
  <si>
    <t>Avg salary</t>
  </si>
  <si>
    <t>Staff cost</t>
  </si>
  <si>
    <t>Offices</t>
  </si>
  <si>
    <t>SqFt/Office</t>
  </si>
  <si>
    <t>$/SqFt</t>
  </si>
  <si>
    <t>Office Cost</t>
  </si>
  <si>
    <t>Profit/Loss</t>
  </si>
  <si>
    <t>Operating Expenses</t>
  </si>
  <si>
    <t>Total Operating Expenses</t>
  </si>
  <si>
    <t>Other OpEx</t>
  </si>
  <si>
    <t>Approx. 83 SqFt per agent (open layout + offices)</t>
  </si>
  <si>
    <t>Blended average gross rent cost for metro markets (Compass pays from the mid-$60s to mid-$70s to $80 per square foot for some of its NYC offices)</t>
  </si>
  <si>
    <t>Other costs, including sales and marketing, G&amp;A, etc.</t>
  </si>
  <si>
    <t>14.9% industry average; eXp Realty 8%</t>
  </si>
  <si>
    <t>All-up employee costs, including salary + benefits, as per Glassdoor and Dept of Labor stats</t>
  </si>
  <si>
    <t>Mid-point 2018 employees (1,500 at end of 2018)</t>
  </si>
  <si>
    <t>Mid-point 2018 offices (238 at end of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</si>
</sst>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0" fillId="0" borderId="0" xfId="2" applyNumberFormat="1" applyFont="1"/>
    <xf numFmtId="165" fontId="0" fillId="0" borderId="0" xfId="1" applyNumberFormat="1" applyFont="1"/>
    <xf numFmtId="164" fontId="0" fillId="0" borderId="0" xfId="0" applyNumberFormat="1"/>
    <xf numFmtId="166" fontId="0" fillId="0" borderId="0" xfId="3" applyNumberFormat="1" applyFont="1"/>
    <xf numFmtId="167" fontId="0" fillId="0" borderId="0" xfId="0" applyNumberFormat="1"/>
    <xf numFmtId="9" fontId="0" fillId="2" borderId="0" xfId="0" applyNumberFormat="1" applyFill="1"/>
    <xf numFmtId="0" fontId="2" fillId="0" borderId="1" xfId="0" applyFont="1" applyBorder="1"/>
    <xf numFmtId="0" fontId="0" fillId="0" borderId="0" xfId="0" applyFont="1"/>
    <xf numFmtId="0" fontId="2" fillId="0" borderId="2" xfId="0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5" fontId="0" fillId="2" borderId="0" xfId="1" applyNumberFormat="1" applyFont="1" applyFill="1"/>
    <xf numFmtId="164" fontId="0" fillId="2" borderId="0" xfId="2" applyNumberFormat="1" applyFont="1" applyFill="1"/>
    <xf numFmtId="0" fontId="2" fillId="0" borderId="3" xfId="0" applyFont="1" applyBorder="1"/>
    <xf numFmtId="164" fontId="2" fillId="0" borderId="3" xfId="0" applyNumberFormat="1" applyFont="1" applyBorder="1"/>
    <xf numFmtId="0" fontId="2" fillId="0" borderId="4" xfId="0" applyFont="1" applyBorder="1"/>
    <xf numFmtId="0" fontId="0" fillId="0" borderId="4" xfId="0" applyBorder="1"/>
    <xf numFmtId="0" fontId="3" fillId="0" borderId="0" xfId="0" applyFont="1"/>
    <xf numFmtId="164" fontId="0" fillId="2" borderId="0" xfId="0" applyNumberForma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D279-5E8E-E144-995A-37505E064445}">
  <dimension ref="A1:C31"/>
  <sheetViews>
    <sheetView tabSelected="1" zoomScale="120" zoomScaleNormal="120" workbookViewId="0">
      <selection activeCell="B4" sqref="B4"/>
    </sheetView>
  </sheetViews>
  <sheetFormatPr baseColWidth="10" defaultRowHeight="16" x14ac:dyDescent="0.2"/>
  <cols>
    <col min="1" max="1" width="22.5" bestFit="1" customWidth="1"/>
    <col min="2" max="2" width="16" bestFit="1" customWidth="1"/>
    <col min="3" max="3" width="126.5" bestFit="1" customWidth="1"/>
  </cols>
  <sheetData>
    <row r="1" spans="1:3" x14ac:dyDescent="0.2">
      <c r="C1" s="19"/>
    </row>
    <row r="2" spans="1:3" x14ac:dyDescent="0.2">
      <c r="A2" s="18"/>
      <c r="B2" s="17">
        <v>2018</v>
      </c>
      <c r="C2" s="19"/>
    </row>
    <row r="3" spans="1:3" x14ac:dyDescent="0.2">
      <c r="A3" s="1" t="s">
        <v>0</v>
      </c>
      <c r="B3" s="2">
        <v>900000000</v>
      </c>
      <c r="C3" s="19"/>
    </row>
    <row r="4" spans="1:3" x14ac:dyDescent="0.2">
      <c r="A4" s="9" t="s">
        <v>1</v>
      </c>
      <c r="B4" s="7">
        <v>0.12</v>
      </c>
      <c r="C4" s="19" t="s">
        <v>17</v>
      </c>
    </row>
    <row r="5" spans="1:3" ht="17" thickBot="1" x14ac:dyDescent="0.25">
      <c r="A5" s="8" t="s">
        <v>2</v>
      </c>
      <c r="B5" s="11">
        <f>B4*B3</f>
        <v>108000000</v>
      </c>
      <c r="C5" s="19"/>
    </row>
    <row r="6" spans="1:3" x14ac:dyDescent="0.2">
      <c r="A6" s="1"/>
      <c r="C6" s="19"/>
    </row>
    <row r="7" spans="1:3" x14ac:dyDescent="0.2">
      <c r="A7" s="1" t="s">
        <v>11</v>
      </c>
      <c r="C7" s="19"/>
    </row>
    <row r="8" spans="1:3" x14ac:dyDescent="0.2">
      <c r="A8" s="9" t="s">
        <v>3</v>
      </c>
      <c r="B8" s="3">
        <v>1000</v>
      </c>
      <c r="C8" s="19" t="s">
        <v>19</v>
      </c>
    </row>
    <row r="9" spans="1:3" x14ac:dyDescent="0.2">
      <c r="A9" s="9" t="s">
        <v>4</v>
      </c>
      <c r="B9" s="14">
        <v>100000</v>
      </c>
      <c r="C9" s="19" t="s">
        <v>18</v>
      </c>
    </row>
    <row r="10" spans="1:3" x14ac:dyDescent="0.2">
      <c r="A10" s="10" t="s">
        <v>5</v>
      </c>
      <c r="B10" s="12">
        <f>B9*B8</f>
        <v>100000000</v>
      </c>
      <c r="C10" s="19"/>
    </row>
    <row r="11" spans="1:3" x14ac:dyDescent="0.2">
      <c r="A11" s="1"/>
      <c r="C11" s="19"/>
    </row>
    <row r="12" spans="1:3" x14ac:dyDescent="0.2">
      <c r="A12" s="9" t="s">
        <v>6</v>
      </c>
      <c r="B12" s="3">
        <v>150</v>
      </c>
      <c r="C12" s="19" t="s">
        <v>20</v>
      </c>
    </row>
    <row r="13" spans="1:3" x14ac:dyDescent="0.2">
      <c r="A13" s="9" t="s">
        <v>7</v>
      </c>
      <c r="B13" s="13">
        <v>3500</v>
      </c>
      <c r="C13" s="19" t="s">
        <v>14</v>
      </c>
    </row>
    <row r="14" spans="1:3" x14ac:dyDescent="0.2">
      <c r="A14" s="9" t="s">
        <v>8</v>
      </c>
      <c r="B14" s="20">
        <v>60</v>
      </c>
      <c r="C14" s="19" t="s">
        <v>15</v>
      </c>
    </row>
    <row r="15" spans="1:3" x14ac:dyDescent="0.2">
      <c r="A15" s="10" t="s">
        <v>9</v>
      </c>
      <c r="B15" s="12">
        <f>B14*B13*B12</f>
        <v>31500000</v>
      </c>
      <c r="C15" s="19"/>
    </row>
    <row r="16" spans="1:3" x14ac:dyDescent="0.2">
      <c r="C16" s="19"/>
    </row>
    <row r="17" spans="1:3" x14ac:dyDescent="0.2">
      <c r="A17" s="10" t="s">
        <v>13</v>
      </c>
      <c r="B17" s="12">
        <v>44000000</v>
      </c>
      <c r="C17" s="19" t="s">
        <v>16</v>
      </c>
    </row>
    <row r="18" spans="1:3" x14ac:dyDescent="0.2">
      <c r="C18" s="19"/>
    </row>
    <row r="19" spans="1:3" x14ac:dyDescent="0.2">
      <c r="C19" s="19"/>
    </row>
    <row r="20" spans="1:3" ht="17" thickBot="1" x14ac:dyDescent="0.25">
      <c r="A20" s="8" t="s">
        <v>12</v>
      </c>
      <c r="B20" s="11">
        <f>B10+B15+B17</f>
        <v>175500000</v>
      </c>
      <c r="C20" s="19"/>
    </row>
    <row r="21" spans="1:3" x14ac:dyDescent="0.2">
      <c r="C21" s="19"/>
    </row>
    <row r="22" spans="1:3" x14ac:dyDescent="0.2">
      <c r="C22" s="19"/>
    </row>
    <row r="23" spans="1:3" ht="17" thickBot="1" x14ac:dyDescent="0.25">
      <c r="A23" s="15" t="s">
        <v>10</v>
      </c>
      <c r="B23" s="16">
        <f>B5-B20</f>
        <v>-67500000</v>
      </c>
      <c r="C23" s="19"/>
    </row>
    <row r="24" spans="1:3" ht="17" thickTop="1" x14ac:dyDescent="0.2">
      <c r="C24" s="19"/>
    </row>
    <row r="25" spans="1:3" x14ac:dyDescent="0.2">
      <c r="A25" s="1"/>
      <c r="B25" s="2"/>
      <c r="C25" s="2"/>
    </row>
    <row r="26" spans="1:3" x14ac:dyDescent="0.2">
      <c r="A26" s="1"/>
      <c r="B26" s="2"/>
      <c r="C26" s="2"/>
    </row>
    <row r="27" spans="1:3" x14ac:dyDescent="0.2">
      <c r="A27" s="1"/>
      <c r="B27" s="3"/>
      <c r="C27" s="5"/>
    </row>
    <row r="29" spans="1:3" x14ac:dyDescent="0.2">
      <c r="A29" s="1"/>
    </row>
    <row r="30" spans="1:3" x14ac:dyDescent="0.2">
      <c r="B30" s="4"/>
    </row>
    <row r="31" spans="1:3" x14ac:dyDescent="0.2">
      <c r="B3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Build-up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DelPrete</dc:creator>
  <cp:lastModifiedBy>Mike DelPrete</cp:lastModifiedBy>
  <dcterms:created xsi:type="dcterms:W3CDTF">2019-05-23T14:19:24Z</dcterms:created>
  <dcterms:modified xsi:type="dcterms:W3CDTF">2019-06-11T00:52:55Z</dcterms:modified>
</cp:coreProperties>
</file>